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54714CA0-0F52-40F0-9A83-A3E8826C6305}" xr6:coauthVersionLast="47" xr6:coauthVersionMax="47" xr10:uidLastSave="{00000000-0000-0000-0000-000000000000}"/>
  <bookViews>
    <workbookView xWindow="-28920" yWindow="-120" windowWidth="29040" windowHeight="15720" activeTab="1" xr2:uid="{5645EA0E-B0DA-4EA3-AFEF-7D56D7F489DD}"/>
  </bookViews>
  <sheets>
    <sheet name="Tabel" sheetId="1" r:id="rId1"/>
    <sheet name="DM dep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3" l="1"/>
  <c r="U5" i="1"/>
  <c r="U9" i="1" s="1"/>
  <c r="O3" i="3"/>
  <c r="M3" i="3"/>
  <c r="L3" i="3"/>
  <c r="K3" i="3"/>
  <c r="V5" i="1"/>
  <c r="V9" i="1" s="1"/>
  <c r="T5" i="1"/>
  <c r="T9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5" i="1"/>
  <c r="S9" i="1" s="1"/>
  <c r="R5" i="1"/>
  <c r="R9" i="1" s="1"/>
</calcChain>
</file>

<file path=xl/sharedStrings.xml><?xml version="1.0" encoding="utf-8"?>
<sst xmlns="http://schemas.openxmlformats.org/spreadsheetml/2006/main" count="10" uniqueCount="6">
  <si>
    <t>Români/Resident</t>
  </si>
  <si>
    <t>Străini/Non-Resident</t>
  </si>
  <si>
    <t xml:space="preserve">Total DM conţinute în cereri/Total Designs included  the  applications  </t>
  </si>
  <si>
    <t>Numărul mediu de D/M conţinute in cereri</t>
  </si>
  <si>
    <t>Total cereri de înregistrare DM</t>
  </si>
  <si>
    <t>Cereri de înregistrare a desenelor sau modelelor / Total D/M conţinute în cereri (2012-2022)
Designs registration applications / Total Designs included  the  applications (2012-2022)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</si>
</sst>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48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distributed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justify"/>
    </xf>
    <xf numFmtId="164" fontId="9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Cereri de înregistrare a desenelor sau modelelor / Total DM conţinute în cereri (201</a:t>
            </a:r>
            <a:r>
              <a:rPr lang="ro-RO"/>
              <a:t>2</a:t>
            </a:r>
            <a:r>
              <a:rPr lang="en-US"/>
              <a:t>-202</a:t>
            </a:r>
            <a:r>
              <a:rPr lang="ro-RO"/>
              <a:t>2</a:t>
            </a:r>
            <a:r>
              <a:rPr lang="en-US"/>
              <a:t>)</a:t>
            </a:r>
            <a:r>
              <a:rPr lang="ro-RO"/>
              <a:t>                                                                                                                                                                    </a:t>
            </a:r>
            <a:endParaRPr lang="en-US"/>
          </a:p>
        </c:rich>
      </c:tx>
      <c:layout>
        <c:manualLayout>
          <c:xMode val="edge"/>
          <c:yMode val="edge"/>
          <c:x val="0.2751178254448069"/>
          <c:y val="2.0957085453212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'DM depuse'!$C$3</c:f>
              <c:strCache>
                <c:ptCount val="1"/>
                <c:pt idx="0">
                  <c:v>Total cereri de înregistrare DM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'DM depuse'!$D$3:$O$3</c:f>
              <c:numCache>
                <c:formatCode>General</c:formatCode>
                <c:ptCount val="11"/>
                <c:pt idx="0">
                  <c:v>356</c:v>
                </c:pt>
                <c:pt idx="1">
                  <c:v>425</c:v>
                </c:pt>
                <c:pt idx="2">
                  <c:v>381</c:v>
                </c:pt>
                <c:pt idx="3">
                  <c:v>337</c:v>
                </c:pt>
                <c:pt idx="4">
                  <c:v>372</c:v>
                </c:pt>
                <c:pt idx="5">
                  <c:v>366</c:v>
                </c:pt>
                <c:pt idx="6">
                  <c:v>259</c:v>
                </c:pt>
                <c:pt idx="7">
                  <c:v>271</c:v>
                </c:pt>
                <c:pt idx="8">
                  <c:v>307</c:v>
                </c:pt>
                <c:pt idx="9">
                  <c:v>259</c:v>
                </c:pt>
                <c:pt idx="1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9-47F6-9630-0A8270A12759}"/>
            </c:ext>
          </c:extLst>
        </c:ser>
        <c:ser>
          <c:idx val="1"/>
          <c:order val="1"/>
          <c:tx>
            <c:strRef>
              <c:f>'DM depuse'!$C$4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532254281022752E-3"/>
                  <c:y val="5.7188427190993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3-4ABE-9FFD-7131E8FF3348}"/>
                </c:ext>
              </c:extLst>
            </c:dLbl>
            <c:dLbl>
              <c:idx val="1"/>
              <c:layout>
                <c:manualLayout>
                  <c:x val="5.629838142153413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D3-4ABE-9FFD-7131E8FF3348}"/>
                </c:ext>
              </c:extLst>
            </c:dLbl>
            <c:dLbl>
              <c:idx val="2"/>
              <c:layout>
                <c:manualLayout>
                  <c:x val="3.7532254281022752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B-4903-8B3C-4578DB30297C}"/>
                </c:ext>
              </c:extLst>
            </c:dLbl>
            <c:dLbl>
              <c:idx val="3"/>
              <c:layout>
                <c:manualLayout>
                  <c:x val="4.6915317851278096E-3"/>
                  <c:y val="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B-4903-8B3C-4578DB30297C}"/>
                </c:ext>
              </c:extLst>
            </c:dLbl>
            <c:dLbl>
              <c:idx val="4"/>
              <c:layout>
                <c:manualLayout>
                  <c:x val="5.6298381421533445E-3"/>
                  <c:y val="-4.8974580264709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B-4903-8B3C-4578DB30297C}"/>
                </c:ext>
              </c:extLst>
            </c:dLbl>
            <c:dLbl>
              <c:idx val="5"/>
              <c:layout>
                <c:manualLayout>
                  <c:x val="8.6256469235192635E-3"/>
                  <c:y val="-2.8593885546556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B-4903-8B3C-4578DB30297C}"/>
                </c:ext>
              </c:extLst>
            </c:dLbl>
            <c:dLbl>
              <c:idx val="6"/>
              <c:layout>
                <c:manualLayout>
                  <c:x val="3.7532254281022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D3-4ABE-9FFD-7131E8FF3348}"/>
                </c:ext>
              </c:extLst>
            </c:dLbl>
            <c:dLbl>
              <c:idx val="7"/>
              <c:layout>
                <c:manualLayout>
                  <c:x val="4.69153178512777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B-4903-8B3C-4578DB30297C}"/>
                </c:ext>
              </c:extLst>
            </c:dLbl>
            <c:dLbl>
              <c:idx val="8"/>
              <c:layout>
                <c:manualLayout>
                  <c:x val="2.8149190710767065E-3"/>
                  <c:y val="-2.4487290132356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EB-4903-8B3C-4578DB30297C}"/>
                </c:ext>
              </c:extLst>
            </c:dLbl>
            <c:dLbl>
              <c:idx val="10"/>
              <c:layout>
                <c:manualLayout>
                  <c:x val="2.8149190710767065E-3"/>
                  <c:y val="-1.795713865466208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B-4903-8B3C-4578DB302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'DM depuse'!$D$4:$O$4</c:f>
              <c:numCache>
                <c:formatCode>General</c:formatCode>
                <c:ptCount val="11"/>
                <c:pt idx="0">
                  <c:v>325</c:v>
                </c:pt>
                <c:pt idx="1">
                  <c:v>378</c:v>
                </c:pt>
                <c:pt idx="2">
                  <c:v>346</c:v>
                </c:pt>
                <c:pt idx="3">
                  <c:v>281</c:v>
                </c:pt>
                <c:pt idx="4">
                  <c:v>237</c:v>
                </c:pt>
                <c:pt idx="5">
                  <c:v>245</c:v>
                </c:pt>
                <c:pt idx="6">
                  <c:v>194</c:v>
                </c:pt>
                <c:pt idx="7">
                  <c:v>189</c:v>
                </c:pt>
                <c:pt idx="8">
                  <c:v>193</c:v>
                </c:pt>
                <c:pt idx="9">
                  <c:v>177</c:v>
                </c:pt>
                <c:pt idx="1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9-47F6-9630-0A8270A12759}"/>
            </c:ext>
          </c:extLst>
        </c:ser>
        <c:ser>
          <c:idx val="2"/>
          <c:order val="2"/>
          <c:tx>
            <c:strRef>
              <c:f>'DM depuse'!$C$5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'DM depuse'!$D$5:$O$5</c:f>
              <c:numCache>
                <c:formatCode>General</c:formatCode>
                <c:ptCount val="11"/>
                <c:pt idx="0">
                  <c:v>31</c:v>
                </c:pt>
                <c:pt idx="1">
                  <c:v>47</c:v>
                </c:pt>
                <c:pt idx="2">
                  <c:v>35</c:v>
                </c:pt>
                <c:pt idx="3">
                  <c:v>56</c:v>
                </c:pt>
                <c:pt idx="4">
                  <c:v>135</c:v>
                </c:pt>
                <c:pt idx="5">
                  <c:v>121</c:v>
                </c:pt>
                <c:pt idx="6">
                  <c:v>65</c:v>
                </c:pt>
                <c:pt idx="7">
                  <c:v>82</c:v>
                </c:pt>
                <c:pt idx="8">
                  <c:v>114</c:v>
                </c:pt>
                <c:pt idx="9">
                  <c:v>82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C9-47F6-9630-0A8270A12759}"/>
            </c:ext>
          </c:extLst>
        </c:ser>
        <c:ser>
          <c:idx val="3"/>
          <c:order val="3"/>
          <c:tx>
            <c:strRef>
              <c:f>'DM depuse'!$C$6</c:f>
              <c:strCache>
                <c:ptCount val="1"/>
                <c:pt idx="0">
                  <c:v>Total DM conţinute în cereri/Total Designs included  the  applications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'DM depuse'!$D$6:$O$6</c:f>
              <c:numCache>
                <c:formatCode>General</c:formatCode>
                <c:ptCount val="11"/>
                <c:pt idx="0">
                  <c:v>1138</c:v>
                </c:pt>
                <c:pt idx="1">
                  <c:v>1803</c:v>
                </c:pt>
                <c:pt idx="2">
                  <c:v>1171</c:v>
                </c:pt>
                <c:pt idx="3">
                  <c:v>1259</c:v>
                </c:pt>
                <c:pt idx="4">
                  <c:v>1171</c:v>
                </c:pt>
                <c:pt idx="5">
                  <c:v>1162</c:v>
                </c:pt>
                <c:pt idx="6">
                  <c:v>619</c:v>
                </c:pt>
                <c:pt idx="7">
                  <c:v>941</c:v>
                </c:pt>
                <c:pt idx="8">
                  <c:v>1083</c:v>
                </c:pt>
                <c:pt idx="9">
                  <c:v>824</c:v>
                </c:pt>
                <c:pt idx="10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C9-47F6-9630-0A8270A12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236511"/>
        <c:axId val="1249231103"/>
      </c:barChart>
      <c:catAx>
        <c:axId val="124923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49231103"/>
        <c:crosses val="autoZero"/>
        <c:auto val="1"/>
        <c:lblAlgn val="ctr"/>
        <c:lblOffset val="100"/>
        <c:noMultiLvlLbl val="0"/>
      </c:catAx>
      <c:valAx>
        <c:axId val="124923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24923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07611475467385"/>
          <c:y val="8.9886080074756958E-2"/>
          <c:w val="0.72784770450267633"/>
          <c:h val="4.712132014089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r="5760000" algn="ctr" rotWithShape="0">
        <a:srgbClr val="000000"/>
      </a:outerShdw>
    </a:effectLst>
    <a:scene3d>
      <a:camera prst="orthographicFront"/>
      <a:lightRig rig="threePt" dir="t"/>
    </a:scene3d>
    <a:sp3d/>
  </c:spPr>
  <c:txPr>
    <a:bodyPr/>
    <a:lstStyle/>
    <a:p>
      <a:pPr>
        <a:defRPr b="1"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33336</xdr:rowOff>
    </xdr:from>
    <xdr:to>
      <xdr:col>22</xdr:col>
      <xdr:colOff>190501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D61582-A12E-4467-B3F8-528CEF247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9AD4-1ECF-43A2-9B3A-5788487199E7}">
  <dimension ref="A2:W9"/>
  <sheetViews>
    <sheetView workbookViewId="0">
      <selection activeCell="X8" sqref="X8"/>
    </sheetView>
  </sheetViews>
  <sheetFormatPr defaultRowHeight="14.25" x14ac:dyDescent="0.2"/>
  <cols>
    <col min="1" max="1" width="34.85546875" style="10" customWidth="1"/>
    <col min="2" max="3" width="0.140625" style="10" hidden="1" customWidth="1"/>
    <col min="4" max="6" width="9.140625" style="10" hidden="1" customWidth="1"/>
    <col min="7" max="8" width="0.140625" style="10" hidden="1" customWidth="1"/>
    <col min="9" max="9" width="9.140625" style="10" hidden="1" customWidth="1"/>
    <col min="10" max="10" width="0.140625" style="10" hidden="1" customWidth="1"/>
    <col min="11" max="11" width="0" style="10" hidden="1" customWidth="1"/>
    <col min="12" max="16384" width="9.140625" style="10"/>
  </cols>
  <sheetData>
    <row r="2" spans="1:23" ht="33.75" customHeight="1" x14ac:dyDescent="0.2">
      <c r="A2" s="27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4" spans="1:23" ht="15.75" x14ac:dyDescent="0.25">
      <c r="A4" s="11"/>
      <c r="B4" s="12">
        <v>2002</v>
      </c>
      <c r="C4" s="12">
        <v>2003</v>
      </c>
      <c r="D4" s="13">
        <v>2004</v>
      </c>
      <c r="E4" s="14">
        <v>2005</v>
      </c>
      <c r="F4" s="14">
        <v>2006</v>
      </c>
      <c r="G4" s="14">
        <v>2007</v>
      </c>
      <c r="H4" s="14">
        <v>2008</v>
      </c>
      <c r="I4" s="14">
        <v>2009</v>
      </c>
      <c r="J4" s="14">
        <v>2010</v>
      </c>
      <c r="K4" s="14">
        <v>2011</v>
      </c>
      <c r="L4" s="14">
        <v>2012</v>
      </c>
      <c r="M4" s="14">
        <v>2013</v>
      </c>
      <c r="N4" s="14">
        <v>2014</v>
      </c>
      <c r="O4" s="14">
        <v>2015</v>
      </c>
      <c r="P4" s="14">
        <v>2016</v>
      </c>
      <c r="Q4" s="14">
        <v>2017</v>
      </c>
      <c r="R4" s="14">
        <v>2018</v>
      </c>
      <c r="S4" s="14">
        <v>2019</v>
      </c>
      <c r="T4" s="14">
        <v>2020</v>
      </c>
      <c r="U4" s="14">
        <v>2021</v>
      </c>
      <c r="V4" s="14">
        <v>2022</v>
      </c>
    </row>
    <row r="5" spans="1:23" ht="15.75" x14ac:dyDescent="0.2">
      <c r="A5" s="15" t="s">
        <v>4</v>
      </c>
      <c r="B5" s="16">
        <v>1708</v>
      </c>
      <c r="C5" s="16">
        <v>1496</v>
      </c>
      <c r="D5" s="17">
        <v>1413</v>
      </c>
      <c r="E5" s="17">
        <v>1125</v>
      </c>
      <c r="F5" s="17">
        <v>1151</v>
      </c>
      <c r="G5" s="17">
        <v>684</v>
      </c>
      <c r="H5" s="18">
        <v>522</v>
      </c>
      <c r="I5" s="18">
        <v>565</v>
      </c>
      <c r="J5" s="18">
        <v>500</v>
      </c>
      <c r="K5" s="18">
        <v>356</v>
      </c>
      <c r="L5" s="18">
        <v>356</v>
      </c>
      <c r="M5" s="19">
        <v>425</v>
      </c>
      <c r="N5" s="19">
        <v>381</v>
      </c>
      <c r="O5" s="19">
        <v>337</v>
      </c>
      <c r="P5" s="19">
        <v>372</v>
      </c>
      <c r="Q5" s="19">
        <v>366</v>
      </c>
      <c r="R5" s="19">
        <f>SUM(R6:R7)</f>
        <v>259</v>
      </c>
      <c r="S5" s="19">
        <f>SUM(S6:S7)</f>
        <v>271</v>
      </c>
      <c r="T5" s="19">
        <f>SUM(T6:T7)</f>
        <v>307</v>
      </c>
      <c r="U5" s="19">
        <f>SUM(U6:U7)</f>
        <v>259</v>
      </c>
      <c r="V5" s="19">
        <f>SUM(V6:V7)</f>
        <v>203</v>
      </c>
    </row>
    <row r="6" spans="1:23" ht="15.75" x14ac:dyDescent="0.25">
      <c r="A6" s="20" t="s">
        <v>0</v>
      </c>
      <c r="B6" s="20">
        <v>846</v>
      </c>
      <c r="C6" s="20">
        <v>705</v>
      </c>
      <c r="D6" s="20">
        <v>781</v>
      </c>
      <c r="E6" s="20">
        <v>745</v>
      </c>
      <c r="F6" s="20">
        <v>688</v>
      </c>
      <c r="G6" s="20">
        <v>486</v>
      </c>
      <c r="H6" s="20">
        <v>401</v>
      </c>
      <c r="I6" s="20">
        <v>513</v>
      </c>
      <c r="J6" s="20">
        <v>458</v>
      </c>
      <c r="K6" s="20">
        <v>328</v>
      </c>
      <c r="L6" s="20">
        <v>325</v>
      </c>
      <c r="M6" s="20">
        <v>378</v>
      </c>
      <c r="N6" s="20">
        <v>346</v>
      </c>
      <c r="O6" s="20">
        <v>281</v>
      </c>
      <c r="P6" s="20">
        <v>237</v>
      </c>
      <c r="Q6" s="20">
        <v>245</v>
      </c>
      <c r="R6" s="20">
        <v>194</v>
      </c>
      <c r="S6" s="20">
        <v>189</v>
      </c>
      <c r="T6" s="21">
        <v>193</v>
      </c>
      <c r="U6" s="21">
        <v>177</v>
      </c>
      <c r="V6" s="21">
        <v>143</v>
      </c>
      <c r="W6" s="22"/>
    </row>
    <row r="7" spans="1:23" ht="15.75" x14ac:dyDescent="0.25">
      <c r="A7" s="20" t="s">
        <v>1</v>
      </c>
      <c r="B7" s="20">
        <v>862</v>
      </c>
      <c r="C7" s="20">
        <v>791</v>
      </c>
      <c r="D7" s="20">
        <v>632</v>
      </c>
      <c r="E7" s="20">
        <v>380</v>
      </c>
      <c r="F7" s="20">
        <v>463</v>
      </c>
      <c r="G7" s="20">
        <v>198</v>
      </c>
      <c r="H7" s="20">
        <v>121</v>
      </c>
      <c r="I7" s="20">
        <v>52</v>
      </c>
      <c r="J7" s="20">
        <v>42</v>
      </c>
      <c r="K7" s="20">
        <v>28</v>
      </c>
      <c r="L7" s="20">
        <v>31</v>
      </c>
      <c r="M7" s="20">
        <v>47</v>
      </c>
      <c r="N7" s="20">
        <v>35</v>
      </c>
      <c r="O7" s="20">
        <v>56</v>
      </c>
      <c r="P7" s="20">
        <v>135</v>
      </c>
      <c r="Q7" s="20">
        <v>121</v>
      </c>
      <c r="R7" s="20">
        <v>65</v>
      </c>
      <c r="S7" s="20">
        <v>82</v>
      </c>
      <c r="T7" s="21">
        <v>114</v>
      </c>
      <c r="U7" s="21">
        <v>82</v>
      </c>
      <c r="V7" s="21">
        <v>60</v>
      </c>
    </row>
    <row r="8" spans="1:23" ht="47.25" x14ac:dyDescent="0.2">
      <c r="A8" s="26" t="s">
        <v>2</v>
      </c>
      <c r="B8" s="19">
        <v>7543</v>
      </c>
      <c r="C8" s="19">
        <v>6616</v>
      </c>
      <c r="D8" s="18">
        <v>5510</v>
      </c>
      <c r="E8" s="18">
        <v>3910</v>
      </c>
      <c r="F8" s="18">
        <v>4243</v>
      </c>
      <c r="G8" s="18">
        <v>2872</v>
      </c>
      <c r="H8" s="18">
        <v>1731</v>
      </c>
      <c r="I8" s="18">
        <v>1963</v>
      </c>
      <c r="J8" s="18">
        <v>1437</v>
      </c>
      <c r="K8" s="18">
        <v>1246</v>
      </c>
      <c r="L8" s="18">
        <v>1138</v>
      </c>
      <c r="M8" s="18">
        <v>1803</v>
      </c>
      <c r="N8" s="18">
        <v>1171</v>
      </c>
      <c r="O8" s="18">
        <v>1259</v>
      </c>
      <c r="P8" s="18">
        <v>1171</v>
      </c>
      <c r="Q8" s="18">
        <v>1162</v>
      </c>
      <c r="R8" s="18">
        <v>619</v>
      </c>
      <c r="S8" s="18">
        <v>941</v>
      </c>
      <c r="T8" s="18">
        <v>1083</v>
      </c>
      <c r="U8" s="18">
        <v>824</v>
      </c>
      <c r="V8" s="18">
        <v>567</v>
      </c>
    </row>
    <row r="9" spans="1:23" ht="31.5" x14ac:dyDescent="0.25">
      <c r="A9" s="23" t="s">
        <v>3</v>
      </c>
      <c r="B9" s="24">
        <f t="shared" ref="B9:V9" si="0">B8/B5</f>
        <v>4.4162763466042154</v>
      </c>
      <c r="C9" s="24">
        <f t="shared" si="0"/>
        <v>4.4224598930481287</v>
      </c>
      <c r="D9" s="24">
        <f t="shared" si="0"/>
        <v>3.899504600141543</v>
      </c>
      <c r="E9" s="24">
        <f t="shared" si="0"/>
        <v>3.4755555555555557</v>
      </c>
      <c r="F9" s="24">
        <f t="shared" si="0"/>
        <v>3.6863596872284972</v>
      </c>
      <c r="G9" s="24">
        <f t="shared" si="0"/>
        <v>4.1988304093567255</v>
      </c>
      <c r="H9" s="25">
        <f t="shared" si="0"/>
        <v>3.3160919540229883</v>
      </c>
      <c r="I9" s="25">
        <f t="shared" si="0"/>
        <v>3.4743362831858406</v>
      </c>
      <c r="J9" s="25">
        <f t="shared" si="0"/>
        <v>2.8740000000000001</v>
      </c>
      <c r="K9" s="25">
        <f t="shared" si="0"/>
        <v>3.5</v>
      </c>
      <c r="L9" s="25">
        <f t="shared" si="0"/>
        <v>3.196629213483146</v>
      </c>
      <c r="M9" s="25">
        <f t="shared" si="0"/>
        <v>4.2423529411764704</v>
      </c>
      <c r="N9" s="25">
        <f t="shared" si="0"/>
        <v>3.0734908136482941</v>
      </c>
      <c r="O9" s="25">
        <f t="shared" si="0"/>
        <v>3.7359050445103859</v>
      </c>
      <c r="P9" s="25">
        <f t="shared" si="0"/>
        <v>3.1478494623655915</v>
      </c>
      <c r="Q9" s="25">
        <f t="shared" si="0"/>
        <v>3.1748633879781423</v>
      </c>
      <c r="R9" s="25">
        <f t="shared" si="0"/>
        <v>2.3899613899613898</v>
      </c>
      <c r="S9" s="25">
        <f t="shared" si="0"/>
        <v>3.4723247232472323</v>
      </c>
      <c r="T9" s="25">
        <f t="shared" ref="T9:U9" si="1">T8/T5</f>
        <v>3.5276872964169379</v>
      </c>
      <c r="U9" s="25">
        <f t="shared" si="1"/>
        <v>3.1814671814671813</v>
      </c>
      <c r="V9" s="25">
        <f t="shared" si="0"/>
        <v>2.7931034482758621</v>
      </c>
    </row>
  </sheetData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84E5-9773-449A-9866-D067429B89FD}">
  <dimension ref="C2:O6"/>
  <sheetViews>
    <sheetView tabSelected="1" topLeftCell="B1" workbookViewId="0">
      <selection activeCell="Y16" sqref="Y16"/>
    </sheetView>
  </sheetViews>
  <sheetFormatPr defaultRowHeight="15" x14ac:dyDescent="0.25"/>
  <cols>
    <col min="2" max="2" width="26.140625" customWidth="1"/>
    <col min="3" max="3" width="34.5703125" customWidth="1"/>
    <col min="4" max="4" width="0" hidden="1" customWidth="1"/>
  </cols>
  <sheetData>
    <row r="2" spans="3:15" ht="15.75" x14ac:dyDescent="0.25">
      <c r="C2" s="9"/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</row>
    <row r="3" spans="3:15" ht="15.75" x14ac:dyDescent="0.25">
      <c r="C3" s="2" t="s">
        <v>4</v>
      </c>
      <c r="D3" s="3">
        <v>356</v>
      </c>
      <c r="E3" s="3">
        <v>356</v>
      </c>
      <c r="F3" s="4">
        <v>425</v>
      </c>
      <c r="G3" s="4">
        <v>381</v>
      </c>
      <c r="H3" s="4">
        <v>337</v>
      </c>
      <c r="I3" s="4">
        <v>372</v>
      </c>
      <c r="J3" s="4">
        <v>366</v>
      </c>
      <c r="K3" s="4">
        <f>SUM(K4:K5)</f>
        <v>259</v>
      </c>
      <c r="L3" s="4">
        <f>SUM(L4:L5)</f>
        <v>271</v>
      </c>
      <c r="M3" s="4">
        <f>SUM(M4:M5)</f>
        <v>307</v>
      </c>
      <c r="N3" s="4">
        <f>SUM(N4:N5)</f>
        <v>259</v>
      </c>
      <c r="O3" s="4">
        <f>SUM(O4:O5)</f>
        <v>203</v>
      </c>
    </row>
    <row r="4" spans="3:15" ht="15.75" x14ac:dyDescent="0.25">
      <c r="C4" s="5" t="s">
        <v>0</v>
      </c>
      <c r="D4" s="5">
        <v>328</v>
      </c>
      <c r="E4" s="5">
        <v>325</v>
      </c>
      <c r="F4" s="5">
        <v>378</v>
      </c>
      <c r="G4" s="5">
        <v>346</v>
      </c>
      <c r="H4" s="5">
        <v>281</v>
      </c>
      <c r="I4" s="5">
        <v>237</v>
      </c>
      <c r="J4" s="5">
        <v>245</v>
      </c>
      <c r="K4" s="5">
        <v>194</v>
      </c>
      <c r="L4" s="5">
        <v>189</v>
      </c>
      <c r="M4" s="6">
        <v>193</v>
      </c>
      <c r="N4" s="6">
        <v>177</v>
      </c>
      <c r="O4" s="6">
        <v>143</v>
      </c>
    </row>
    <row r="5" spans="3:15" ht="15.75" x14ac:dyDescent="0.25">
      <c r="C5" s="5" t="s">
        <v>1</v>
      </c>
      <c r="D5" s="5">
        <v>28</v>
      </c>
      <c r="E5" s="5">
        <v>31</v>
      </c>
      <c r="F5" s="5">
        <v>47</v>
      </c>
      <c r="G5" s="5">
        <v>35</v>
      </c>
      <c r="H5" s="5">
        <v>56</v>
      </c>
      <c r="I5" s="5">
        <v>135</v>
      </c>
      <c r="J5" s="5">
        <v>121</v>
      </c>
      <c r="K5" s="5">
        <v>65</v>
      </c>
      <c r="L5" s="5">
        <v>82</v>
      </c>
      <c r="M5" s="6">
        <v>114</v>
      </c>
      <c r="N5" s="6">
        <v>82</v>
      </c>
      <c r="O5" s="6">
        <v>60</v>
      </c>
    </row>
    <row r="6" spans="3:15" ht="31.5" x14ac:dyDescent="0.25">
      <c r="C6" s="7" t="s">
        <v>2</v>
      </c>
      <c r="D6" s="8">
        <v>1246</v>
      </c>
      <c r="E6" s="8">
        <v>1138</v>
      </c>
      <c r="F6" s="8">
        <v>1803</v>
      </c>
      <c r="G6" s="8">
        <v>1171</v>
      </c>
      <c r="H6" s="8">
        <v>1259</v>
      </c>
      <c r="I6" s="8">
        <v>1171</v>
      </c>
      <c r="J6" s="8">
        <v>1162</v>
      </c>
      <c r="K6" s="8">
        <v>619</v>
      </c>
      <c r="L6" s="8">
        <v>941</v>
      </c>
      <c r="M6" s="8">
        <v>1083</v>
      </c>
      <c r="N6" s="8">
        <v>824</v>
      </c>
      <c r="O6" s="8">
        <v>567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</vt:lpstr>
      <vt:lpstr>DM depuse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dcterms:created xsi:type="dcterms:W3CDTF">2022-02-10T11:09:48Z</dcterms:created>
  <dcterms:modified xsi:type="dcterms:W3CDTF">2023-02-20T10:08:44Z</dcterms:modified>
</cp:coreProperties>
</file>